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Sheet1" sheetId="1" r:id="rId1"/>
  </sheets>
  <definedNames>
    <definedName name="_xlnm._FilterDatabase" localSheetId="0" hidden="1">Sheet1!$A$3:$I$51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<sst xmlns="http://schemas.openxmlformats.org/spreadsheetml/2006/main" count="118">
  <si>
    <t>附件1</t>
  </si>
  <si>
    <t>佛山市顺德区公立医院2024年公开招聘高层次人才技能实践测评成绩和综合成绩一览表</t>
  </si>
  <si>
    <t>招考单位</t>
  </si>
  <si>
    <t>职位名称
及代码</t>
  </si>
  <si>
    <t>准考证号</t>
  </si>
  <si>
    <t>面试成绩</t>
  </si>
  <si>
    <t>技能实践测评成绩</t>
  </si>
  <si>
    <t>综合成绩</t>
  </si>
  <si>
    <t>是否进入体检</t>
  </si>
  <si>
    <t>南方医科大学顺德医院
（佛山市顺德区第一人民医院）</t>
  </si>
  <si>
    <t>检验科骨干技师
QY202401</t>
  </si>
  <si>
    <t>QY20240101</t>
  </si>
  <si>
    <t xml:space="preserve"> 是 </t>
  </si>
  <si>
    <t>QY20240102</t>
  </si>
  <si>
    <t>缺考</t>
  </si>
  <si>
    <t>——</t>
  </si>
  <si>
    <t>否</t>
  </si>
  <si>
    <t>妇科医生
QY202402</t>
  </si>
  <si>
    <t>QY20240201</t>
  </si>
  <si>
    <t>血液内科医生
QY202403</t>
  </si>
  <si>
    <t>QY20240301</t>
  </si>
  <si>
    <t>生殖医学科医生
QY202404</t>
  </si>
  <si>
    <t>QY20240401</t>
  </si>
  <si>
    <t>康复医学科医生
QY202405</t>
  </si>
  <si>
    <t>QY20240501</t>
  </si>
  <si>
    <t>科教科临床技能教师
QY202406</t>
  </si>
  <si>
    <t>QY20240601</t>
  </si>
  <si>
    <t>心血管内科医生
QY202407</t>
  </si>
  <si>
    <t>QY20240701</t>
  </si>
  <si>
    <t>QY20240702</t>
  </si>
  <si>
    <t>泌尿外科医生
QY202408</t>
  </si>
  <si>
    <t>QY20240801</t>
  </si>
  <si>
    <t>胃肠外科医生
QY202409</t>
  </si>
  <si>
    <t>QY20240901</t>
  </si>
  <si>
    <t>重症医学科医生
QY202410</t>
  </si>
  <si>
    <t>QY20241001</t>
  </si>
  <si>
    <t>感染性疾病科医生
QY202411</t>
  </si>
  <si>
    <t>QY20241101</t>
  </si>
  <si>
    <t>QY20241102</t>
  </si>
  <si>
    <t>口腔科科研人员
QY202412</t>
  </si>
  <si>
    <t>QY20241201</t>
  </si>
  <si>
    <t>广州中医药大学顺德医院（佛山市顺德区中医院）</t>
  </si>
  <si>
    <t>病理科业务骨干
ZY202406</t>
  </si>
  <si>
    <t>ZY20240601</t>
  </si>
  <si>
    <t xml:space="preserve">83.43 </t>
  </si>
  <si>
    <t>93.00</t>
  </si>
  <si>
    <t>是</t>
  </si>
  <si>
    <t>儿科医生
ZY202407</t>
  </si>
  <si>
    <t>ZY20240701</t>
  </si>
  <si>
    <t xml:space="preserve">86.29 </t>
  </si>
  <si>
    <t>肿瘤内科医生
ZY202411</t>
  </si>
  <si>
    <t>ZY20241101</t>
  </si>
  <si>
    <t>89.00</t>
  </si>
  <si>
    <t>广东医科大学顺德妇女儿童医院（佛山市顺德区妇幼保健院）</t>
  </si>
  <si>
    <t>病理科业务骨干
FY202401</t>
  </si>
  <si>
    <t>FY20240101</t>
  </si>
  <si>
    <t>内科护理业务骨干
FY202402</t>
  </si>
  <si>
    <t>FY20240201</t>
  </si>
  <si>
    <t>中医儿科学科带头人
FY202403</t>
  </si>
  <si>
    <t>FY20240301</t>
  </si>
  <si>
    <t>中医内科医生
FY202404</t>
  </si>
  <si>
    <t>FY20240401</t>
  </si>
  <si>
    <t>中医妇科医生
FY202405</t>
  </si>
  <si>
    <t>FY20240501</t>
  </si>
  <si>
    <t>暨南大学附属口腔医院（佛山市顺德区大良医院）</t>
  </si>
  <si>
    <t>心血管介入医师
DL2024001</t>
  </si>
  <si>
    <t>DL202400101</t>
  </si>
  <si>
    <t>暨南大学附属顺德医院
（佛山市顺德区第二人民医院、佛山市顺德区冯尧敬纪念医院）</t>
  </si>
  <si>
    <t>神经外科业务骨干
JS202404</t>
  </si>
  <si>
    <t>JS20240401</t>
  </si>
  <si>
    <t>体检科业务骨干
JS202402</t>
  </si>
  <si>
    <t>JS20240201</t>
  </si>
  <si>
    <t>超声科业务骨干
JS202403</t>
  </si>
  <si>
    <t>JS20240301</t>
  </si>
  <si>
    <t>介入科业务骨干
JS202405</t>
  </si>
  <si>
    <t>JS20240501</t>
  </si>
  <si>
    <t>广州中医药大学顺德医院附属勒流医院（佛山市顺德区勒流医院）</t>
  </si>
  <si>
    <t>重症医学科业务骨干
LL202403</t>
  </si>
  <si>
    <t>LL20240301</t>
  </si>
  <si>
    <t>骨科业务骨干
LL202404</t>
  </si>
  <si>
    <t>LL20240401</t>
  </si>
  <si>
    <t>护理业务骨干
LL202405</t>
  </si>
  <si>
    <t>LL20240501</t>
  </si>
  <si>
    <t>佛山市顺德区第三人民医院（佛山市顺德区北滘医院）</t>
  </si>
  <si>
    <t>儿科学科带头人
BJ202401</t>
  </si>
  <si>
    <t>BJ20240101</t>
  </si>
  <si>
    <t>普通外科医生
BJ202402</t>
  </si>
  <si>
    <t>BJ20240201</t>
  </si>
  <si>
    <t>BJ20240203</t>
  </si>
  <si>
    <t>BJ20240204</t>
  </si>
  <si>
    <t>BJ20240205</t>
  </si>
  <si>
    <t>妇产科医生
BJ202403</t>
  </si>
  <si>
    <t>BJ20240301</t>
  </si>
  <si>
    <t>护士
BJ202404</t>
  </si>
  <si>
    <t>BJ20240401</t>
  </si>
  <si>
    <t>BJ20240402</t>
  </si>
  <si>
    <t>南方医科大学顺德医院附属陈村医院（佛山市顺德区第一人民医院附属陈村医院）</t>
  </si>
  <si>
    <t>检验科学科带头人
CC202401</t>
  </si>
  <si>
    <t>CC20240101</t>
  </si>
  <si>
    <t>CC20240102</t>
  </si>
  <si>
    <t>佛山市顺德区乐从医院</t>
  </si>
  <si>
    <t>肾内科学科带头人
lcyy001</t>
  </si>
  <si>
    <t>lcyy00101</t>
  </si>
  <si>
    <t>康复医学科学科带头人
lcyy002</t>
  </si>
  <si>
    <t>lcyy00201</t>
  </si>
  <si>
    <t>超声医学科业务骨干
lcyy003</t>
  </si>
  <si>
    <t>lcyy00301</t>
  </si>
  <si>
    <t>佛山市顺德区第五人民医院（佛山市顺德区龙江医院）</t>
  </si>
  <si>
    <t>性医学科医师
JK202404</t>
  </si>
  <si>
    <t>JK20240402</t>
  </si>
  <si>
    <t>南方医科大学顺德医院附属杏坛医院</t>
  </si>
  <si>
    <t>内分泌科骨干医师
XTB202404</t>
  </si>
  <si>
    <t>XTB202404001</t>
  </si>
  <si>
    <t>重症医学科学科带头人
XTB202407</t>
  </si>
  <si>
    <t>XTB202407001</t>
  </si>
  <si>
    <t>广州中医药大学顺德医院附属均安医院
（佛山市顺德区均安医院）</t>
  </si>
  <si>
    <t>耳鼻咽喉科骨干
JA202403</t>
  </si>
  <si>
    <t>JA20240301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</si>
</sst>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F800]dddd\,\ mmmm\ dd\,\ yyyy"/>
    <numFmt numFmtId="177" formatCode="0.00;[Red]0.00"/>
    <numFmt numFmtId="178" formatCode="0.00_ "/>
    <numFmt numFmtId="179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0" fillId="0" borderId="0"/>
    <xf numFmtId="0" fontId="7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8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9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1 _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60"/>
  <sheetViews>
    <sheetView tabSelected="1" zoomScale="80" zoomScaleNormal="80" workbookViewId="0">
      <pane ySplit="3" topLeftCell="A4" activePane="bottomLeft" state="frozen"/>
      <selection/>
      <selection pane="bottomLeft" activeCell="K8" sqref="K8"/>
    </sheetView>
  </sheetViews>
  <sheetFormatPr defaultColWidth="9" defaultRowHeight="13.5" outlineLevelCol="7"/>
  <cols>
    <col min="1" max="1" width="39.5" style="1" customWidth="1"/>
    <col min="2" max="2" width="29.525" style="1" customWidth="1"/>
    <col min="3" max="3" width="19.6833333333333" style="2" customWidth="1"/>
    <col min="4" max="4" width="15.625" style="2" customWidth="1"/>
    <col min="5" max="5" width="16.5" style="3" customWidth="1"/>
    <col min="6" max="6" width="16.5" style="2" customWidth="1"/>
    <col min="7" max="7" width="15.875" style="2" customWidth="1"/>
    <col min="8" max="16384" width="9" style="2"/>
  </cols>
  <sheetData>
    <row r="1" ht="21" customHeight="1" spans="1:7">
      <c r="A1" s="4" t="s">
        <v>0</v>
      </c>
      <c r="B1" s="5"/>
      <c r="C1" s="5"/>
      <c r="D1" s="5"/>
      <c r="E1" s="6"/>
      <c r="F1" s="5"/>
      <c r="G1" s="5"/>
    </row>
    <row r="2" ht="35.1" customHeight="1" spans="1:7">
      <c r="A2" s="7" t="s">
        <v>1</v>
      </c>
      <c r="B2" s="8"/>
      <c r="C2" s="7"/>
      <c r="D2" s="7"/>
      <c r="E2" s="9"/>
      <c r="F2" s="7"/>
      <c r="G2" s="7"/>
    </row>
    <row r="3" ht="37.5" spans="1:7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1" t="s">
        <v>7</v>
      </c>
      <c r="G3" s="11" t="s">
        <v>8</v>
      </c>
    </row>
    <row r="4" ht="35" customHeight="1" spans="1:7">
      <c r="A4" s="13" t="s">
        <v>9</v>
      </c>
      <c r="B4" s="13" t="s">
        <v>10</v>
      </c>
      <c r="C4" s="14" t="s">
        <v>11</v>
      </c>
      <c r="D4" s="15">
        <v>86</v>
      </c>
      <c r="E4" s="15">
        <v>97</v>
      </c>
      <c r="F4" s="15">
        <v>92.6</v>
      </c>
      <c r="G4" s="14" t="s">
        <v>12</v>
      </c>
    </row>
    <row r="5" ht="35" customHeight="1" spans="1:7">
      <c r="A5" s="13" t="s">
        <v>9</v>
      </c>
      <c r="B5" s="13" t="s">
        <v>10</v>
      </c>
      <c r="C5" s="14" t="s">
        <v>13</v>
      </c>
      <c r="D5" s="15">
        <v>64.4</v>
      </c>
      <c r="E5" s="15" t="s">
        <v>14</v>
      </c>
      <c r="F5" s="15" t="s">
        <v>15</v>
      </c>
      <c r="G5" s="14" t="s">
        <v>16</v>
      </c>
    </row>
    <row r="6" ht="35" customHeight="1" spans="1:7">
      <c r="A6" s="13" t="s">
        <v>9</v>
      </c>
      <c r="B6" s="13" t="s">
        <v>17</v>
      </c>
      <c r="C6" s="14" t="s">
        <v>18</v>
      </c>
      <c r="D6" s="15">
        <v>72.6</v>
      </c>
      <c r="E6" s="15">
        <v>95</v>
      </c>
      <c r="F6" s="15">
        <v>86.04</v>
      </c>
      <c r="G6" s="14" t="s">
        <v>12</v>
      </c>
    </row>
    <row r="7" ht="35" customHeight="1" spans="1:7">
      <c r="A7" s="13" t="s">
        <v>9</v>
      </c>
      <c r="B7" s="13" t="s">
        <v>19</v>
      </c>
      <c r="C7" s="14" t="s">
        <v>20</v>
      </c>
      <c r="D7" s="15">
        <v>72.2</v>
      </c>
      <c r="E7" s="15">
        <v>93.2</v>
      </c>
      <c r="F7" s="15">
        <v>84.8</v>
      </c>
      <c r="G7" s="14" t="s">
        <v>12</v>
      </c>
    </row>
    <row r="8" ht="35" customHeight="1" spans="1:7">
      <c r="A8" s="13" t="s">
        <v>9</v>
      </c>
      <c r="B8" s="13" t="s">
        <v>21</v>
      </c>
      <c r="C8" s="14" t="s">
        <v>22</v>
      </c>
      <c r="D8" s="15">
        <v>78</v>
      </c>
      <c r="E8" s="15">
        <v>87</v>
      </c>
      <c r="F8" s="15">
        <v>83.4</v>
      </c>
      <c r="G8" s="14" t="s">
        <v>12</v>
      </c>
    </row>
    <row r="9" ht="35" customHeight="1" spans="1:7">
      <c r="A9" s="13" t="s">
        <v>9</v>
      </c>
      <c r="B9" s="13" t="s">
        <v>23</v>
      </c>
      <c r="C9" s="14" t="s">
        <v>24</v>
      </c>
      <c r="D9" s="15">
        <v>65</v>
      </c>
      <c r="E9" s="15">
        <v>95</v>
      </c>
      <c r="F9" s="15">
        <v>83</v>
      </c>
      <c r="G9" s="14" t="s">
        <v>12</v>
      </c>
    </row>
    <row r="10" ht="35" customHeight="1" spans="1:7">
      <c r="A10" s="13" t="s">
        <v>9</v>
      </c>
      <c r="B10" s="13" t="s">
        <v>25</v>
      </c>
      <c r="C10" s="14" t="s">
        <v>26</v>
      </c>
      <c r="D10" s="15">
        <v>71.4</v>
      </c>
      <c r="E10" s="15">
        <v>96</v>
      </c>
      <c r="F10" s="15">
        <v>86.16</v>
      </c>
      <c r="G10" s="14" t="s">
        <v>12</v>
      </c>
    </row>
    <row r="11" ht="35" customHeight="1" spans="1:7">
      <c r="A11" s="13" t="s">
        <v>9</v>
      </c>
      <c r="B11" s="13" t="s">
        <v>27</v>
      </c>
      <c r="C11" s="14" t="s">
        <v>28</v>
      </c>
      <c r="D11" s="15">
        <v>78.8</v>
      </c>
      <c r="E11" s="15">
        <v>92</v>
      </c>
      <c r="F11" s="15">
        <v>86.72</v>
      </c>
      <c r="G11" s="14" t="s">
        <v>12</v>
      </c>
    </row>
    <row r="12" ht="35" customHeight="1" spans="1:7">
      <c r="A12" s="13" t="s">
        <v>9</v>
      </c>
      <c r="B12" s="13" t="s">
        <v>27</v>
      </c>
      <c r="C12" s="14" t="s">
        <v>29</v>
      </c>
      <c r="D12" s="15">
        <v>72.4</v>
      </c>
      <c r="E12" s="15">
        <v>91.6</v>
      </c>
      <c r="F12" s="15">
        <v>83.92</v>
      </c>
      <c r="G12" s="14" t="s">
        <v>12</v>
      </c>
    </row>
    <row r="13" ht="35" customHeight="1" spans="1:7">
      <c r="A13" s="13" t="s">
        <v>9</v>
      </c>
      <c r="B13" s="13" t="s">
        <v>30</v>
      </c>
      <c r="C13" s="14" t="s">
        <v>31</v>
      </c>
      <c r="D13" s="15">
        <v>73.4</v>
      </c>
      <c r="E13" s="15">
        <v>95.2</v>
      </c>
      <c r="F13" s="15">
        <v>86.48</v>
      </c>
      <c r="G13" s="14" t="s">
        <v>12</v>
      </c>
    </row>
    <row r="14" ht="35" customHeight="1" spans="1:7">
      <c r="A14" s="13" t="s">
        <v>9</v>
      </c>
      <c r="B14" s="13" t="s">
        <v>32</v>
      </c>
      <c r="C14" s="14" t="s">
        <v>33</v>
      </c>
      <c r="D14" s="15">
        <v>75.8</v>
      </c>
      <c r="E14" s="15">
        <v>93</v>
      </c>
      <c r="F14" s="15">
        <v>86.12</v>
      </c>
      <c r="G14" s="14" t="s">
        <v>12</v>
      </c>
    </row>
    <row r="15" ht="35" customHeight="1" spans="1:7">
      <c r="A15" s="13" t="s">
        <v>9</v>
      </c>
      <c r="B15" s="13" t="s">
        <v>34</v>
      </c>
      <c r="C15" s="14" t="s">
        <v>35</v>
      </c>
      <c r="D15" s="15">
        <v>84</v>
      </c>
      <c r="E15" s="15">
        <v>89.4</v>
      </c>
      <c r="F15" s="15">
        <v>87.24</v>
      </c>
      <c r="G15" s="14" t="s">
        <v>12</v>
      </c>
    </row>
    <row r="16" ht="35" customHeight="1" spans="1:7">
      <c r="A16" s="13" t="s">
        <v>9</v>
      </c>
      <c r="B16" s="13" t="s">
        <v>36</v>
      </c>
      <c r="C16" s="14" t="s">
        <v>37</v>
      </c>
      <c r="D16" s="15">
        <v>68.4</v>
      </c>
      <c r="E16" s="15">
        <v>90.3</v>
      </c>
      <c r="F16" s="15">
        <v>81.54</v>
      </c>
      <c r="G16" s="14" t="s">
        <v>12</v>
      </c>
    </row>
    <row r="17" ht="35" customHeight="1" spans="1:7">
      <c r="A17" s="13" t="s">
        <v>9</v>
      </c>
      <c r="B17" s="13" t="s">
        <v>36</v>
      </c>
      <c r="C17" s="14" t="s">
        <v>38</v>
      </c>
      <c r="D17" s="15">
        <v>76.6</v>
      </c>
      <c r="E17" s="15">
        <v>88.6</v>
      </c>
      <c r="F17" s="15">
        <v>83.8</v>
      </c>
      <c r="G17" s="14" t="s">
        <v>12</v>
      </c>
    </row>
    <row r="18" ht="35" customHeight="1" spans="1:7">
      <c r="A18" s="13" t="s">
        <v>9</v>
      </c>
      <c r="B18" s="13" t="s">
        <v>39</v>
      </c>
      <c r="C18" s="14" t="s">
        <v>40</v>
      </c>
      <c r="D18" s="15">
        <v>65</v>
      </c>
      <c r="E18" s="15">
        <v>95</v>
      </c>
      <c r="F18" s="15">
        <v>83</v>
      </c>
      <c r="G18" s="14" t="s">
        <v>12</v>
      </c>
    </row>
    <row r="19" ht="35" customHeight="1" spans="1:7">
      <c r="A19" s="16" t="s">
        <v>41</v>
      </c>
      <c r="B19" s="16" t="s">
        <v>42</v>
      </c>
      <c r="C19" s="16" t="s">
        <v>43</v>
      </c>
      <c r="D19" s="16" t="s">
        <v>44</v>
      </c>
      <c r="E19" s="16" t="s">
        <v>45</v>
      </c>
      <c r="F19" s="17">
        <f t="shared" ref="F19:F21" si="0">D19*0.4+E19*0.6</f>
        <v>89.172</v>
      </c>
      <c r="G19" s="16" t="s">
        <v>46</v>
      </c>
    </row>
    <row r="20" ht="35" customHeight="1" spans="1:7">
      <c r="A20" s="16" t="s">
        <v>41</v>
      </c>
      <c r="B20" s="16" t="s">
        <v>47</v>
      </c>
      <c r="C20" s="16" t="s">
        <v>48</v>
      </c>
      <c r="D20" s="16" t="s">
        <v>49</v>
      </c>
      <c r="E20" s="16" t="s">
        <v>45</v>
      </c>
      <c r="F20" s="17">
        <f t="shared" si="0"/>
        <v>90.316</v>
      </c>
      <c r="G20" s="16" t="s">
        <v>46</v>
      </c>
    </row>
    <row r="21" ht="35" customHeight="1" spans="1:7">
      <c r="A21" s="16" t="s">
        <v>41</v>
      </c>
      <c r="B21" s="16" t="s">
        <v>50</v>
      </c>
      <c r="C21" s="16" t="s">
        <v>51</v>
      </c>
      <c r="D21" s="14">
        <v>80.71</v>
      </c>
      <c r="E21" s="16" t="s">
        <v>52</v>
      </c>
      <c r="F21" s="17">
        <f t="shared" si="0"/>
        <v>85.684</v>
      </c>
      <c r="G21" s="16" t="s">
        <v>46</v>
      </c>
    </row>
    <row r="22" ht="35" customHeight="1" spans="1:7">
      <c r="A22" s="18" t="s">
        <v>53</v>
      </c>
      <c r="B22" s="19" t="s">
        <v>54</v>
      </c>
      <c r="C22" s="20" t="s">
        <v>55</v>
      </c>
      <c r="D22" s="21">
        <v>91.8</v>
      </c>
      <c r="E22" s="21">
        <v>91</v>
      </c>
      <c r="F22" s="14">
        <v>91.32</v>
      </c>
      <c r="G22" s="14" t="s">
        <v>46</v>
      </c>
    </row>
    <row r="23" ht="35" customHeight="1" spans="1:7">
      <c r="A23" s="18" t="s">
        <v>53</v>
      </c>
      <c r="B23" s="19" t="s">
        <v>56</v>
      </c>
      <c r="C23" s="20" t="s">
        <v>57</v>
      </c>
      <c r="D23" s="21">
        <v>90</v>
      </c>
      <c r="E23" s="21">
        <v>89</v>
      </c>
      <c r="F23" s="14">
        <v>89.4</v>
      </c>
      <c r="G23" s="14" t="s">
        <v>46</v>
      </c>
    </row>
    <row r="24" ht="35" customHeight="1" spans="1:7">
      <c r="A24" s="18" t="s">
        <v>53</v>
      </c>
      <c r="B24" s="19" t="s">
        <v>58</v>
      </c>
      <c r="C24" s="20" t="s">
        <v>59</v>
      </c>
      <c r="D24" s="21">
        <v>94.6</v>
      </c>
      <c r="E24" s="21">
        <v>90.17</v>
      </c>
      <c r="F24" s="14">
        <v>91.94</v>
      </c>
      <c r="G24" s="14" t="s">
        <v>46</v>
      </c>
    </row>
    <row r="25" ht="35" customHeight="1" spans="1:7">
      <c r="A25" s="18" t="s">
        <v>53</v>
      </c>
      <c r="B25" s="19" t="s">
        <v>60</v>
      </c>
      <c r="C25" s="20" t="s">
        <v>61</v>
      </c>
      <c r="D25" s="22">
        <v>89.6</v>
      </c>
      <c r="E25" s="21">
        <v>89</v>
      </c>
      <c r="F25" s="14">
        <v>89.24</v>
      </c>
      <c r="G25" s="14" t="s">
        <v>46</v>
      </c>
    </row>
    <row r="26" ht="35" customHeight="1" spans="1:7">
      <c r="A26" s="18" t="s">
        <v>53</v>
      </c>
      <c r="B26" s="19" t="s">
        <v>62</v>
      </c>
      <c r="C26" s="20" t="s">
        <v>63</v>
      </c>
      <c r="D26" s="22">
        <v>86.8</v>
      </c>
      <c r="E26" s="21">
        <v>87</v>
      </c>
      <c r="F26" s="14">
        <v>86.92</v>
      </c>
      <c r="G26" s="14" t="s">
        <v>46</v>
      </c>
    </row>
    <row r="27" ht="35" customHeight="1" spans="1:7">
      <c r="A27" s="13" t="s">
        <v>64</v>
      </c>
      <c r="B27" s="13" t="s">
        <v>65</v>
      </c>
      <c r="C27" s="14" t="s">
        <v>66</v>
      </c>
      <c r="D27" s="23">
        <v>86</v>
      </c>
      <c r="E27" s="23">
        <v>93.6</v>
      </c>
      <c r="F27" s="23">
        <v>90.56</v>
      </c>
      <c r="G27" s="14" t="s">
        <v>46</v>
      </c>
    </row>
    <row r="28" ht="35" customHeight="1" spans="1:8">
      <c r="A28" s="24" t="s">
        <v>67</v>
      </c>
      <c r="B28" s="25" t="s">
        <v>68</v>
      </c>
      <c r="C28" s="25" t="s">
        <v>69</v>
      </c>
      <c r="D28" s="23">
        <v>91.6</v>
      </c>
      <c r="E28" s="23">
        <v>96</v>
      </c>
      <c r="F28" s="23">
        <f t="shared" ref="F28:F31" si="1">E28*0.6+D28*0.4</f>
        <v>94.24</v>
      </c>
      <c r="G28" s="14" t="s">
        <v>46</v>
      </c>
      <c r="H28" s="26"/>
    </row>
    <row r="29" ht="35" customHeight="1" spans="1:8">
      <c r="A29" s="24" t="s">
        <v>67</v>
      </c>
      <c r="B29" s="25" t="s">
        <v>70</v>
      </c>
      <c r="C29" s="25" t="s">
        <v>71</v>
      </c>
      <c r="D29" s="23">
        <v>85</v>
      </c>
      <c r="E29" s="23">
        <v>96</v>
      </c>
      <c r="F29" s="23">
        <f t="shared" si="1"/>
        <v>91.6</v>
      </c>
      <c r="G29" s="14" t="s">
        <v>46</v>
      </c>
      <c r="H29" s="26"/>
    </row>
    <row r="30" ht="35" customHeight="1" spans="1:8">
      <c r="A30" s="24" t="s">
        <v>67</v>
      </c>
      <c r="B30" s="25" t="s">
        <v>72</v>
      </c>
      <c r="C30" s="25" t="s">
        <v>73</v>
      </c>
      <c r="D30" s="23">
        <v>85.2</v>
      </c>
      <c r="E30" s="23">
        <v>96.5</v>
      </c>
      <c r="F30" s="23">
        <f t="shared" si="1"/>
        <v>91.98</v>
      </c>
      <c r="G30" s="14" t="s">
        <v>46</v>
      </c>
      <c r="H30" s="26"/>
    </row>
    <row r="31" ht="35" customHeight="1" spans="1:8">
      <c r="A31" s="24" t="s">
        <v>67</v>
      </c>
      <c r="B31" s="25" t="s">
        <v>74</v>
      </c>
      <c r="C31" s="25" t="s">
        <v>75</v>
      </c>
      <c r="D31" s="23">
        <v>82.6</v>
      </c>
      <c r="E31" s="23">
        <v>95.5</v>
      </c>
      <c r="F31" s="23">
        <f t="shared" si="1"/>
        <v>90.34</v>
      </c>
      <c r="G31" s="14" t="s">
        <v>46</v>
      </c>
      <c r="H31" s="26"/>
    </row>
    <row r="32" ht="35" customHeight="1" spans="1:8">
      <c r="A32" s="24" t="s">
        <v>76</v>
      </c>
      <c r="B32" s="13" t="s">
        <v>77</v>
      </c>
      <c r="C32" s="27" t="s">
        <v>78</v>
      </c>
      <c r="D32" s="28">
        <v>73.5</v>
      </c>
      <c r="E32" s="23">
        <v>84</v>
      </c>
      <c r="F32" s="23">
        <f t="shared" ref="F32:F34" si="2">D32*0.4+E32*0.6</f>
        <v>79.8</v>
      </c>
      <c r="G32" s="14" t="s">
        <v>46</v>
      </c>
      <c r="H32" s="26"/>
    </row>
    <row r="33" ht="35" customHeight="1" spans="1:7">
      <c r="A33" s="24" t="s">
        <v>76</v>
      </c>
      <c r="B33" s="13" t="s">
        <v>79</v>
      </c>
      <c r="C33" s="27" t="s">
        <v>80</v>
      </c>
      <c r="D33" s="28">
        <v>68</v>
      </c>
      <c r="E33" s="23">
        <v>84</v>
      </c>
      <c r="F33" s="23">
        <f t="shared" si="2"/>
        <v>77.6</v>
      </c>
      <c r="G33" s="14" t="s">
        <v>46</v>
      </c>
    </row>
    <row r="34" ht="35" customHeight="1" spans="1:7">
      <c r="A34" s="24" t="s">
        <v>76</v>
      </c>
      <c r="B34" s="13" t="s">
        <v>81</v>
      </c>
      <c r="C34" s="27" t="s">
        <v>82</v>
      </c>
      <c r="D34" s="28">
        <v>83</v>
      </c>
      <c r="E34" s="23">
        <v>85.6</v>
      </c>
      <c r="F34" s="23">
        <f t="shared" si="2"/>
        <v>84.56</v>
      </c>
      <c r="G34" s="14" t="s">
        <v>46</v>
      </c>
    </row>
    <row r="35" ht="35" customHeight="1" spans="1:7">
      <c r="A35" s="27" t="s">
        <v>83</v>
      </c>
      <c r="B35" s="29" t="s">
        <v>84</v>
      </c>
      <c r="C35" s="29" t="s">
        <v>85</v>
      </c>
      <c r="D35" s="23">
        <v>88.8</v>
      </c>
      <c r="E35" s="23">
        <v>84</v>
      </c>
      <c r="F35" s="23">
        <f>(D35*40%)+(E35*60%)</f>
        <v>85.92</v>
      </c>
      <c r="G35" s="14" t="s">
        <v>46</v>
      </c>
    </row>
    <row r="36" ht="35" customHeight="1" spans="1:7">
      <c r="A36" s="27" t="s">
        <v>83</v>
      </c>
      <c r="B36" s="29" t="s">
        <v>86</v>
      </c>
      <c r="C36" s="29" t="s">
        <v>87</v>
      </c>
      <c r="D36" s="23">
        <v>84.4</v>
      </c>
      <c r="E36" s="23" t="s">
        <v>14</v>
      </c>
      <c r="F36" s="15" t="s">
        <v>15</v>
      </c>
      <c r="G36" s="14" t="s">
        <v>16</v>
      </c>
    </row>
    <row r="37" ht="35" customHeight="1" spans="1:7">
      <c r="A37" s="27" t="s">
        <v>83</v>
      </c>
      <c r="B37" s="29" t="s">
        <v>86</v>
      </c>
      <c r="C37" s="29" t="s">
        <v>88</v>
      </c>
      <c r="D37" s="23">
        <v>78.6</v>
      </c>
      <c r="E37" s="23" t="s">
        <v>14</v>
      </c>
      <c r="F37" s="15" t="s">
        <v>15</v>
      </c>
      <c r="G37" s="14" t="s">
        <v>16</v>
      </c>
    </row>
    <row r="38" ht="35" customHeight="1" spans="1:7">
      <c r="A38" s="27" t="s">
        <v>83</v>
      </c>
      <c r="B38" s="29" t="s">
        <v>86</v>
      </c>
      <c r="C38" s="29" t="s">
        <v>89</v>
      </c>
      <c r="D38" s="23">
        <v>78.4</v>
      </c>
      <c r="E38" s="23" t="s">
        <v>14</v>
      </c>
      <c r="F38" s="15" t="s">
        <v>15</v>
      </c>
      <c r="G38" s="14" t="s">
        <v>16</v>
      </c>
    </row>
    <row r="39" ht="35" customHeight="1" spans="1:7">
      <c r="A39" s="27" t="s">
        <v>83</v>
      </c>
      <c r="B39" s="29" t="s">
        <v>86</v>
      </c>
      <c r="C39" s="29" t="s">
        <v>90</v>
      </c>
      <c r="D39" s="23">
        <v>93.2</v>
      </c>
      <c r="E39" s="23">
        <v>97</v>
      </c>
      <c r="F39" s="23">
        <f>(D39*40%)+(E39*60%)</f>
        <v>95.48</v>
      </c>
      <c r="G39" s="14" t="s">
        <v>46</v>
      </c>
    </row>
    <row r="40" ht="35" customHeight="1" spans="1:7">
      <c r="A40" s="27" t="s">
        <v>83</v>
      </c>
      <c r="B40" s="29" t="s">
        <v>91</v>
      </c>
      <c r="C40" s="29" t="s">
        <v>92</v>
      </c>
      <c r="D40" s="23">
        <v>92.2</v>
      </c>
      <c r="E40" s="23">
        <v>96</v>
      </c>
      <c r="F40" s="23">
        <f>(D40*40%)+(E40*60%)</f>
        <v>94.48</v>
      </c>
      <c r="G40" s="14" t="s">
        <v>46</v>
      </c>
    </row>
    <row r="41" ht="35" customHeight="1" spans="1:7">
      <c r="A41" s="27" t="s">
        <v>83</v>
      </c>
      <c r="B41" s="29" t="s">
        <v>93</v>
      </c>
      <c r="C41" s="29" t="s">
        <v>94</v>
      </c>
      <c r="D41" s="23">
        <v>88.8</v>
      </c>
      <c r="E41" s="23">
        <v>96</v>
      </c>
      <c r="F41" s="23">
        <f>(D41*40%)+(E41*60%)</f>
        <v>93.12</v>
      </c>
      <c r="G41" s="14" t="s">
        <v>46</v>
      </c>
    </row>
    <row r="42" ht="35" customHeight="1" spans="1:7">
      <c r="A42" s="27" t="s">
        <v>83</v>
      </c>
      <c r="B42" s="29" t="s">
        <v>93</v>
      </c>
      <c r="C42" s="29" t="s">
        <v>95</v>
      </c>
      <c r="D42" s="23">
        <v>85</v>
      </c>
      <c r="E42" s="23" t="s">
        <v>14</v>
      </c>
      <c r="F42" s="15" t="s">
        <v>15</v>
      </c>
      <c r="G42" s="14" t="s">
        <v>16</v>
      </c>
    </row>
    <row r="43" ht="35" customHeight="1" spans="1:7">
      <c r="A43" s="13" t="s">
        <v>96</v>
      </c>
      <c r="B43" s="24" t="s">
        <v>97</v>
      </c>
      <c r="C43" s="24" t="s">
        <v>98</v>
      </c>
      <c r="D43" s="21">
        <v>85.8</v>
      </c>
      <c r="E43" s="23">
        <v>95</v>
      </c>
      <c r="F43" s="14">
        <f>ROUND(D43*40%+E43*60%,2)</f>
        <v>91.32</v>
      </c>
      <c r="G43" s="14" t="s">
        <v>46</v>
      </c>
    </row>
    <row r="44" ht="35" customHeight="1" spans="1:7">
      <c r="A44" s="13" t="s">
        <v>96</v>
      </c>
      <c r="B44" s="24" t="s">
        <v>97</v>
      </c>
      <c r="C44" s="19" t="s">
        <v>99</v>
      </c>
      <c r="D44" s="21">
        <v>78.4</v>
      </c>
      <c r="E44" s="23" t="s">
        <v>14</v>
      </c>
      <c r="F44" s="15" t="s">
        <v>15</v>
      </c>
      <c r="G44" s="14" t="s">
        <v>16</v>
      </c>
    </row>
    <row r="45" ht="35" customHeight="1" spans="1:7">
      <c r="A45" s="13" t="s">
        <v>100</v>
      </c>
      <c r="B45" s="24" t="s">
        <v>101</v>
      </c>
      <c r="C45" s="24" t="s">
        <v>102</v>
      </c>
      <c r="D45" s="17">
        <v>87.4</v>
      </c>
      <c r="E45" s="23">
        <v>83</v>
      </c>
      <c r="F45" s="23">
        <f t="shared" ref="F45:F47" si="3">D45*0.4+E45*0.6</f>
        <v>84.76</v>
      </c>
      <c r="G45" s="14" t="s">
        <v>46</v>
      </c>
    </row>
    <row r="46" ht="35" customHeight="1" spans="1:7">
      <c r="A46" s="13" t="s">
        <v>100</v>
      </c>
      <c r="B46" s="24" t="s">
        <v>103</v>
      </c>
      <c r="C46" s="24" t="s">
        <v>104</v>
      </c>
      <c r="D46" s="17">
        <v>87.4</v>
      </c>
      <c r="E46" s="23">
        <v>88</v>
      </c>
      <c r="F46" s="23">
        <f t="shared" si="3"/>
        <v>87.76</v>
      </c>
      <c r="G46" s="14" t="s">
        <v>46</v>
      </c>
    </row>
    <row r="47" ht="35" customHeight="1" spans="1:7">
      <c r="A47" s="13" t="s">
        <v>100</v>
      </c>
      <c r="B47" s="24" t="s">
        <v>105</v>
      </c>
      <c r="C47" s="24" t="s">
        <v>106</v>
      </c>
      <c r="D47" s="17">
        <v>79.7</v>
      </c>
      <c r="E47" s="23">
        <v>86</v>
      </c>
      <c r="F47" s="23">
        <f t="shared" si="3"/>
        <v>83.48</v>
      </c>
      <c r="G47" s="14" t="s">
        <v>46</v>
      </c>
    </row>
    <row r="48" ht="35" customHeight="1" spans="1:7">
      <c r="A48" s="13" t="s">
        <v>107</v>
      </c>
      <c r="B48" s="13" t="s">
        <v>108</v>
      </c>
      <c r="C48" s="14" t="s">
        <v>109</v>
      </c>
      <c r="D48" s="23">
        <v>78.6</v>
      </c>
      <c r="E48" s="23">
        <v>90</v>
      </c>
      <c r="F48" s="14">
        <v>85.44</v>
      </c>
      <c r="G48" s="14" t="s">
        <v>46</v>
      </c>
    </row>
    <row r="49" ht="35" customHeight="1" spans="1:7">
      <c r="A49" s="13" t="s">
        <v>110</v>
      </c>
      <c r="B49" s="29" t="s">
        <v>111</v>
      </c>
      <c r="C49" s="27" t="s">
        <v>112</v>
      </c>
      <c r="D49" s="30">
        <v>87.2</v>
      </c>
      <c r="E49" s="30">
        <v>98</v>
      </c>
      <c r="F49" s="14">
        <v>93.68</v>
      </c>
      <c r="G49" s="14" t="s">
        <v>46</v>
      </c>
    </row>
    <row r="50" ht="35" customHeight="1" spans="1:7">
      <c r="A50" s="13" t="s">
        <v>110</v>
      </c>
      <c r="B50" s="29" t="s">
        <v>113</v>
      </c>
      <c r="C50" s="27" t="s">
        <v>114</v>
      </c>
      <c r="D50" s="30">
        <v>89.6</v>
      </c>
      <c r="E50" s="30">
        <v>88</v>
      </c>
      <c r="F50" s="14">
        <v>88.64</v>
      </c>
      <c r="G50" s="14" t="s">
        <v>46</v>
      </c>
    </row>
    <row r="51" ht="35" customHeight="1" spans="1:7">
      <c r="A51" s="24" t="s">
        <v>115</v>
      </c>
      <c r="B51" s="19" t="s">
        <v>116</v>
      </c>
      <c r="C51" s="19" t="s">
        <v>117</v>
      </c>
      <c r="D51" s="31">
        <v>80</v>
      </c>
      <c r="E51" s="32">
        <v>90</v>
      </c>
      <c r="F51" s="31">
        <v>86</v>
      </c>
      <c r="G51" s="14" t="s">
        <v>46</v>
      </c>
    </row>
    <row r="52" ht="35" customHeight="1"/>
    <row r="53" ht="35" customHeight="1"/>
    <row r="54" ht="35" customHeight="1"/>
    <row r="55" ht="35" customHeight="1"/>
    <row r="56" ht="35" customHeight="1"/>
    <row r="57" ht="35" customHeight="1"/>
    <row r="58" ht="35" customHeight="1"/>
    <row r="59" ht="35" customHeight="1"/>
    <row r="60" ht="35" customHeight="1"/>
  </sheetData>
  <mergeCells count="1">
    <mergeCell ref="A2:G2"/>
  </mergeCells>
  <pageMargins left="0.751388888888889" right="0.751388888888889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周甘霖</dc:creator>
  <cp:lastModifiedBy>曾嘉雯</cp:lastModifiedBy>
  <dcterms:created xsi:type="dcterms:W3CDTF">2020-11-12T00:39:00Z</dcterms:created>
  <dcterms:modified xsi:type="dcterms:W3CDTF">2024-09-12T07:26:22Z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  <property fmtid="{D5CDD505-2E9C-101B-9397-08002B2CF9AE}" pid="3" name="KSOReadingLayout">
    <vt:bool>true</vt:bool>
  </property>
  <property fmtid="{D5CDD505-2E9C-101B-9397-08002B2CF9AE}" pid="4" name="ICV">
    <vt:lpwstr>DE57EF16A4AB4BEFB83D64CFBDCFF95C</vt:lpwstr>
  </property>
</Properties>
</file>